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ana/Desktop/"/>
    </mc:Choice>
  </mc:AlternateContent>
  <xr:revisionPtr revIDLastSave="0" documentId="8_{82615EA4-B131-B242-BD73-ED442EFB2424}" xr6:coauthVersionLast="47" xr6:coauthVersionMax="47" xr10:uidLastSave="{00000000-0000-0000-0000-000000000000}"/>
  <bookViews>
    <workbookView xWindow="-35500" yWindow="3340" windowWidth="27700" windowHeight="16440" xr2:uid="{F82BC722-85DD-A043-B175-CE11AFB97BD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E53" i="1"/>
  <c r="E55" i="1" s="1"/>
  <c r="E57" i="1" s="1"/>
  <c r="E59" i="1" s="1"/>
  <c r="E44" i="1"/>
  <c r="E47" i="1"/>
  <c r="E33" i="1"/>
  <c r="E31" i="1"/>
  <c r="E34" i="1" s="1"/>
  <c r="E22" i="1"/>
  <c r="E15" i="1"/>
  <c r="E39" i="1" l="1"/>
  <c r="E42" i="1" s="1"/>
  <c r="E43" i="1" s="1"/>
  <c r="E45" i="1" s="1"/>
  <c r="E48" i="1" s="1"/>
</calcChain>
</file>

<file path=xl/sharedStrings.xml><?xml version="1.0" encoding="utf-8"?>
<sst xmlns="http://schemas.openxmlformats.org/spreadsheetml/2006/main" count="42" uniqueCount="37">
  <si>
    <t>CALCULATING RETURN ON INVESTMENT (ROI) AT TPE</t>
  </si>
  <si>
    <t>WHAT ARE YOUR GOALS FOR TPE?</t>
  </si>
  <si>
    <t>HOW WILL YOU MEASURE?</t>
  </si>
  <si>
    <t>Cost Per Interaction</t>
  </si>
  <si>
    <t>Total Show Investment</t>
  </si>
  <si>
    <t>Divide by Actual # of Exhibit Interactions</t>
  </si>
  <si>
    <t>= Cost Per Interaction</t>
  </si>
  <si>
    <r>
      <t xml:space="preserve">Average Cost of Field Sales Call:    </t>
    </r>
    <r>
      <rPr>
        <sz val="8"/>
        <rFont val="Arial"/>
        <family val="2"/>
      </rPr>
      <t xml:space="preserve"> (Source: CEIR, 2009)</t>
    </r>
  </si>
  <si>
    <t>Divide by Number of Leads</t>
  </si>
  <si>
    <t>= Cost Per Lead</t>
  </si>
  <si>
    <t xml:space="preserve">Average Cost of B2B Tradeshow Lead: </t>
  </si>
  <si>
    <t>(Source: Exhibitor Magazine's 2015 Sales Lead Survey)</t>
  </si>
  <si>
    <t>(Source: Exhibit Surveys)</t>
  </si>
  <si>
    <t>Total # Leads</t>
  </si>
  <si>
    <t>Times Average Sale Amount</t>
  </si>
  <si>
    <t>= Potential Lead Value</t>
  </si>
  <si>
    <t>Divided by Show Investment</t>
  </si>
  <si>
    <t>= Soft Dollar ROI</t>
  </si>
  <si>
    <t>Comparative (Field Sales Call)</t>
  </si>
  <si>
    <t>Less Cost Per Interaction</t>
  </si>
  <si>
    <t>Cost Per Interaction Savings</t>
  </si>
  <si>
    <t>Times Actual # of Exhibit Interactions</t>
  </si>
  <si>
    <t>Soft Dollar ROI Contribution</t>
  </si>
  <si>
    <t>Divided by Exhibiting Investment</t>
  </si>
  <si>
    <t>Soft Dollar Return on Investment</t>
  </si>
  <si>
    <t>Revenue From At/Post Show Sales</t>
  </si>
  <si>
    <t>Less Cost of Sales</t>
  </si>
  <si>
    <t>Gross Margin</t>
  </si>
  <si>
    <t>Less Show Investment</t>
  </si>
  <si>
    <t>Net Exhibit Gross Profit</t>
  </si>
  <si>
    <t>Return on Investment</t>
  </si>
  <si>
    <t>ROI CALCULATOR</t>
  </si>
  <si>
    <t>COST PER CONNECTION/BRAND AWARENESS</t>
  </si>
  <si>
    <t>SALES POTENTIAL (BASED ON PREVIOUS AVERAGES)</t>
  </si>
  <si>
    <t>COMPARISON TO FIELD SALES CALLS</t>
  </si>
  <si>
    <t>REVENUE ROI</t>
  </si>
  <si>
    <t>COST PER LEAD CAPTURED AT TPE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</si>
</sst>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2"/>
      <name val="Arial"/>
      <family val="2"/>
    </font>
    <font>
      <b/>
      <sz val="12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2" fillId="2" borderId="0" xfId="0" quotePrefix="1" applyFont="1" applyFill="1"/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3" fillId="2" borderId="4" xfId="0" applyFont="1" applyFill="1" applyBorder="1"/>
    <xf numFmtId="0" fontId="2" fillId="2" borderId="6" xfId="0" applyFont="1" applyFill="1" applyBorder="1"/>
    <xf numFmtId="0" fontId="2" fillId="3" borderId="0" xfId="0" applyFont="1" applyFill="1"/>
    <xf numFmtId="0" fontId="2" fillId="3" borderId="0" xfId="0" quotePrefix="1" applyFont="1" applyFill="1"/>
    <xf numFmtId="0" fontId="2" fillId="3" borderId="4" xfId="0" applyFont="1" applyFill="1" applyBorder="1"/>
    <xf numFmtId="0" fontId="2" fillId="3" borderId="0" xfId="0" applyFont="1" applyFill="1" applyAlignment="1">
      <alignment horizontal="left"/>
    </xf>
    <xf numFmtId="0" fontId="4" fillId="3" borderId="0" xfId="0" applyFont="1" applyFill="1"/>
    <xf numFmtId="0" fontId="4" fillId="2" borderId="0" xfId="0" applyFont="1" applyFill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4" fillId="2" borderId="5" xfId="0" applyFont="1" applyFill="1" applyBorder="1"/>
    <xf numFmtId="0" fontId="4" fillId="3" borderId="5" xfId="0" applyFont="1" applyFill="1" applyBorder="1"/>
    <xf numFmtId="5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4" xfId="0" applyFont="1" applyFill="1" applyBorder="1"/>
    <xf numFmtId="5" fontId="4" fillId="2" borderId="0" xfId="0" applyNumberFormat="1" applyFont="1" applyFill="1" applyAlignment="1">
      <alignment horizontal="center"/>
    </xf>
    <xf numFmtId="5" fontId="4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5" fontId="4" fillId="2" borderId="0" xfId="0" applyNumberFormat="1" applyFont="1" applyFill="1" applyAlignment="1">
      <alignment horizontal="center"/>
    </xf>
    <xf numFmtId="0" fontId="4" fillId="3" borderId="4" xfId="0" applyFont="1" applyFill="1" applyBorder="1"/>
    <xf numFmtId="3" fontId="4" fillId="2" borderId="4" xfId="0" applyNumberFormat="1" applyFont="1" applyFill="1" applyBorder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/>
    <xf numFmtId="0" fontId="4" fillId="2" borderId="3" xfId="0" applyFont="1" applyFill="1" applyBorder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4" fillId="0" borderId="0" xfId="0" applyFont="1" applyFill="1"/>
    <xf numFmtId="0" fontId="10" fillId="2" borderId="0" xfId="0" applyFont="1" applyFill="1"/>
    <xf numFmtId="5" fontId="9" fillId="2" borderId="0" xfId="1" applyNumberFormat="1" applyFont="1" applyFill="1" applyAlignment="1">
      <alignment horizontal="center"/>
    </xf>
    <xf numFmtId="5" fontId="9" fillId="2" borderId="4" xfId="1" applyNumberFormat="1" applyFont="1" applyFill="1" applyBorder="1" applyAlignment="1">
      <alignment horizontal="center"/>
    </xf>
    <xf numFmtId="9" fontId="9" fillId="2" borderId="0" xfId="1" applyFont="1" applyFill="1" applyAlignment="1">
      <alignment horizontal="center"/>
    </xf>
    <xf numFmtId="5" fontId="9" fillId="2" borderId="0" xfId="1" applyNumberFormat="1" applyFont="1" applyFill="1" applyBorder="1" applyAlignment="1">
      <alignment horizontal="center"/>
    </xf>
    <xf numFmtId="5" fontId="9" fillId="2" borderId="0" xfId="1" applyNumberFormat="1" applyFont="1" applyFill="1" applyBorder="1" applyAlignment="1">
      <alignment horizontal="center"/>
    </xf>
    <xf numFmtId="9" fontId="9" fillId="2" borderId="4" xfId="1" applyFont="1" applyFill="1" applyBorder="1" applyAlignment="1">
      <alignment horizontal="center"/>
    </xf>
    <xf numFmtId="3" fontId="9" fillId="2" borderId="0" xfId="1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774700</xdr:colOff>
      <xdr:row>1</xdr:row>
      <xdr:rowOff>50801</xdr:rowOff>
    </xdr:from>
    <xdr:to>
      <xdr:col>6</xdr:col>
      <xdr:colOff>749300</xdr:colOff>
      <xdr:row>2</xdr:row>
      <xdr:rowOff>171811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D15E19-CBD9-B970-BC22-329A72B18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9500" y="254001"/>
          <a:ext cx="1625600" cy="438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286D-198F-3E4A-9032-BAA15896ED7E}">
  <dimension ref="A1:AX531"/>
  <sheetViews>
    <sheetView tabSelected="1" topLeftCell="A27" workbookViewId="0">
      <selection activeCell="D36" sqref="D36:F36"/>
    </sheetView>
  </sheetViews>
  <sheetFormatPr baseColWidth="10" defaultRowHeight="16" x14ac:dyDescent="0.2"/>
  <cols>
    <col min="1" max="1" width="3.83203125" style="12" customWidth="1"/>
    <col min="2" max="2" width="10.83203125" style="14"/>
    <col min="3" max="3" width="46.5" style="14" customWidth="1"/>
    <col min="4" max="4" width="42.83203125" style="14" customWidth="1"/>
    <col min="5" max="7" width="10.83203125" style="14"/>
    <col min="8" max="8" width="3" style="12" customWidth="1"/>
    <col min="9" max="9" width="3" style="14" hidden="1" customWidth="1"/>
    <col min="10" max="10" width="19.33203125" style="14" hidden="1" customWidth="1"/>
    <col min="11" max="17" width="0.1640625" style="14" hidden="1" customWidth="1"/>
    <col min="18" max="50" width="10.83203125" style="13"/>
    <col min="51" max="16384" width="10.83203125" style="14"/>
  </cols>
  <sheetData>
    <row r="1" spans="1:50" s="12" customFormat="1" x14ac:dyDescent="0.2"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</row>
    <row r="2" spans="1:50" ht="25" x14ac:dyDescent="0.25">
      <c r="B2" s="37" t="s">
        <v>0</v>
      </c>
      <c r="C2" s="37"/>
      <c r="D2" s="38"/>
      <c r="E2" s="13"/>
      <c r="F2" s="13"/>
      <c r="G2" s="13"/>
    </row>
    <row r="3" spans="1:50" ht="25" x14ac:dyDescent="0.25">
      <c r="B3" s="38"/>
      <c r="C3" s="38"/>
      <c r="D3" s="38"/>
      <c r="E3" s="13"/>
      <c r="F3" s="13"/>
      <c r="G3" s="13"/>
    </row>
    <row r="4" spans="1:50" ht="19" thickBot="1" x14ac:dyDescent="0.25">
      <c r="A4" s="28"/>
      <c r="B4" s="29" t="s">
        <v>1</v>
      </c>
      <c r="C4" s="29"/>
      <c r="D4" s="29" t="s">
        <v>2</v>
      </c>
      <c r="E4" s="28"/>
      <c r="F4" s="28"/>
      <c r="G4" s="28"/>
    </row>
    <row r="5" spans="1:50" ht="17" thickTop="1" x14ac:dyDescent="0.2">
      <c r="B5" s="34">
        <v>1</v>
      </c>
      <c r="C5" s="35"/>
      <c r="D5" s="30"/>
      <c r="E5" s="30"/>
      <c r="F5" s="30"/>
      <c r="G5" s="31"/>
    </row>
    <row r="6" spans="1:50" x14ac:dyDescent="0.2">
      <c r="B6" s="36">
        <v>2</v>
      </c>
      <c r="C6" s="33"/>
      <c r="D6" s="32"/>
      <c r="E6" s="32"/>
      <c r="F6" s="32"/>
      <c r="G6" s="33"/>
    </row>
    <row r="7" spans="1:50" x14ac:dyDescent="0.2">
      <c r="B7" s="36">
        <v>3</v>
      </c>
      <c r="C7" s="33"/>
      <c r="D7" s="32"/>
      <c r="E7" s="32"/>
      <c r="F7" s="32"/>
      <c r="G7" s="33"/>
    </row>
    <row r="8" spans="1:50" x14ac:dyDescent="0.2">
      <c r="B8" s="36">
        <v>4</v>
      </c>
      <c r="C8" s="33"/>
      <c r="D8" s="32"/>
      <c r="E8" s="32"/>
      <c r="F8" s="32"/>
      <c r="G8" s="33"/>
    </row>
    <row r="9" spans="1:50" x14ac:dyDescent="0.2">
      <c r="B9" s="36">
        <v>5</v>
      </c>
      <c r="C9" s="33"/>
      <c r="D9" s="32"/>
      <c r="E9" s="32"/>
      <c r="F9" s="32"/>
      <c r="G9" s="33"/>
    </row>
    <row r="10" spans="1:50" ht="18" x14ac:dyDescent="0.2">
      <c r="B10" s="15" t="s">
        <v>31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50" x14ac:dyDescent="0.2">
      <c r="B11" s="16"/>
      <c r="C11" s="16"/>
      <c r="D11" s="16"/>
      <c r="E11" s="16"/>
      <c r="F11" s="16"/>
      <c r="G11" s="16"/>
      <c r="H11" s="17"/>
      <c r="I11" s="16"/>
      <c r="J11" s="16"/>
      <c r="K11" s="16"/>
      <c r="L11" s="16"/>
      <c r="M11" s="16"/>
      <c r="N11" s="16"/>
      <c r="O11" s="16"/>
      <c r="P11" s="16"/>
      <c r="Q11" s="16"/>
    </row>
    <row r="12" spans="1:50" x14ac:dyDescent="0.2">
      <c r="B12" s="1"/>
      <c r="C12" s="40" t="s">
        <v>32</v>
      </c>
      <c r="D12" s="13"/>
      <c r="E12" s="13"/>
      <c r="F12" s="13"/>
      <c r="G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50" x14ac:dyDescent="0.2">
      <c r="B13" s="13"/>
      <c r="C13" s="13"/>
      <c r="D13" s="1" t="s">
        <v>4</v>
      </c>
      <c r="E13" s="18">
        <v>10000</v>
      </c>
      <c r="F13" s="18"/>
      <c r="G13" s="18"/>
      <c r="H13" s="8"/>
      <c r="I13" s="1"/>
      <c r="J13" s="1"/>
      <c r="K13" s="1"/>
      <c r="L13" s="1"/>
      <c r="M13" s="1"/>
      <c r="N13" s="1"/>
      <c r="O13" s="1"/>
      <c r="P13" s="1"/>
      <c r="Q13" s="1"/>
    </row>
    <row r="14" spans="1:50" x14ac:dyDescent="0.2">
      <c r="B14" s="13"/>
      <c r="C14" s="13"/>
      <c r="D14" s="1" t="s">
        <v>5</v>
      </c>
      <c r="E14" s="19">
        <v>100</v>
      </c>
      <c r="F14" s="19"/>
      <c r="G14" s="19"/>
      <c r="H14" s="8"/>
      <c r="I14" s="1"/>
      <c r="J14" s="1"/>
      <c r="K14" s="1"/>
      <c r="L14" s="1"/>
      <c r="M14" s="1"/>
      <c r="N14" s="1"/>
      <c r="O14" s="1"/>
      <c r="P14" s="1"/>
      <c r="Q14" s="1"/>
    </row>
    <row r="15" spans="1:50" x14ac:dyDescent="0.2">
      <c r="B15" s="13"/>
      <c r="C15" s="13"/>
      <c r="D15" s="2" t="s">
        <v>6</v>
      </c>
      <c r="E15" s="41">
        <f>+E13/E14</f>
        <v>100</v>
      </c>
      <c r="F15" s="41"/>
      <c r="G15" s="41"/>
      <c r="H15" s="9"/>
      <c r="I15" s="2"/>
      <c r="J15" s="2"/>
      <c r="K15" s="2"/>
      <c r="L15" s="2"/>
      <c r="M15" s="2"/>
      <c r="N15" s="2"/>
      <c r="O15" s="2"/>
      <c r="P15" s="2"/>
      <c r="Q15" s="2"/>
    </row>
    <row r="16" spans="1:50" x14ac:dyDescent="0.2">
      <c r="B16" s="13"/>
      <c r="C16" s="13"/>
      <c r="D16" s="13"/>
      <c r="E16" s="20"/>
      <c r="F16" s="20"/>
      <c r="G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2:17" x14ac:dyDescent="0.2">
      <c r="B17" s="21"/>
      <c r="C17" s="21"/>
      <c r="D17" s="3" t="s">
        <v>7</v>
      </c>
      <c r="E17" s="42">
        <v>596</v>
      </c>
      <c r="F17" s="42"/>
      <c r="G17" s="42"/>
      <c r="H17" s="10"/>
      <c r="I17" s="3"/>
      <c r="J17" s="3"/>
      <c r="K17" s="3"/>
      <c r="L17" s="3"/>
      <c r="M17" s="3"/>
      <c r="N17" s="3"/>
      <c r="O17" s="3"/>
      <c r="P17" s="3"/>
      <c r="Q17" s="3"/>
    </row>
    <row r="18" spans="2:17" x14ac:dyDescent="0.2">
      <c r="B18" s="13"/>
      <c r="C18" s="13"/>
      <c r="D18" s="13"/>
      <c r="E18" s="13"/>
      <c r="F18" s="13"/>
      <c r="G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2:17" x14ac:dyDescent="0.2">
      <c r="B19" s="13"/>
      <c r="C19" s="40" t="s">
        <v>36</v>
      </c>
      <c r="D19" s="13"/>
      <c r="E19" s="13"/>
      <c r="F19" s="13"/>
      <c r="G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7" x14ac:dyDescent="0.2">
      <c r="B20" s="13"/>
      <c r="C20" s="13"/>
      <c r="D20" s="1" t="s">
        <v>4</v>
      </c>
      <c r="E20" s="18">
        <v>10000</v>
      </c>
      <c r="F20" s="18"/>
      <c r="G20" s="18"/>
      <c r="H20" s="8"/>
      <c r="I20" s="1"/>
      <c r="J20" s="1"/>
      <c r="K20" s="1"/>
      <c r="L20" s="1"/>
      <c r="M20" s="1"/>
      <c r="N20" s="1"/>
      <c r="O20" s="1"/>
      <c r="P20" s="1"/>
      <c r="Q20" s="1"/>
    </row>
    <row r="21" spans="2:17" x14ac:dyDescent="0.2">
      <c r="B21" s="13"/>
      <c r="C21" s="13"/>
      <c r="D21" s="1" t="s">
        <v>8</v>
      </c>
      <c r="E21" s="19">
        <v>50</v>
      </c>
      <c r="F21" s="19"/>
      <c r="G21" s="19"/>
      <c r="H21" s="8"/>
      <c r="I21" s="1"/>
      <c r="J21" s="1"/>
      <c r="K21" s="1"/>
      <c r="L21" s="1"/>
      <c r="M21" s="1"/>
      <c r="N21" s="1"/>
      <c r="O21" s="1"/>
      <c r="P21" s="1"/>
      <c r="Q21" s="1"/>
    </row>
    <row r="22" spans="2:17" x14ac:dyDescent="0.2">
      <c r="B22" s="13"/>
      <c r="C22" s="13"/>
      <c r="D22" s="2" t="s">
        <v>9</v>
      </c>
      <c r="E22" s="41">
        <f>+E20/E21</f>
        <v>200</v>
      </c>
      <c r="F22" s="41"/>
      <c r="G22" s="41"/>
      <c r="H22" s="9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2">
      <c r="B23" s="13"/>
      <c r="C23" s="13"/>
      <c r="D23" s="13"/>
      <c r="E23" s="20"/>
      <c r="F23" s="20"/>
      <c r="G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2:17" x14ac:dyDescent="0.2">
      <c r="B24" s="13"/>
      <c r="C24" s="13"/>
      <c r="D24" s="4" t="s">
        <v>10</v>
      </c>
      <c r="E24" s="41"/>
      <c r="F24" s="41"/>
      <c r="G24" s="41"/>
      <c r="H24" s="11"/>
      <c r="I24" s="4"/>
      <c r="J24" s="4"/>
      <c r="K24" s="4"/>
      <c r="L24" s="4"/>
      <c r="M24" s="4"/>
      <c r="N24" s="4"/>
      <c r="O24" s="4"/>
      <c r="P24" s="4"/>
      <c r="Q24" s="4"/>
    </row>
    <row r="25" spans="2:17" x14ac:dyDescent="0.2">
      <c r="B25" s="13"/>
      <c r="C25" s="13"/>
      <c r="D25" s="5" t="s">
        <v>11</v>
      </c>
      <c r="E25" s="41">
        <v>165</v>
      </c>
      <c r="F25" s="41"/>
      <c r="G25" s="41"/>
      <c r="H25" s="8"/>
      <c r="I25" s="1"/>
      <c r="J25" s="1"/>
      <c r="K25" s="1"/>
      <c r="L25" s="1"/>
      <c r="M25" s="1"/>
      <c r="N25" s="1"/>
      <c r="O25" s="1"/>
      <c r="P25" s="1"/>
      <c r="Q25" s="1"/>
    </row>
    <row r="26" spans="2:17" x14ac:dyDescent="0.2">
      <c r="B26" s="21"/>
      <c r="C26" s="13"/>
      <c r="D26" s="6" t="s">
        <v>12</v>
      </c>
      <c r="E26" s="41">
        <v>283</v>
      </c>
      <c r="F26" s="41"/>
      <c r="G26" s="41"/>
      <c r="H26" s="10"/>
      <c r="I26" s="3"/>
      <c r="J26" s="3"/>
      <c r="K26" s="3"/>
      <c r="L26" s="3"/>
      <c r="M26" s="3"/>
      <c r="N26" s="3"/>
      <c r="O26" s="3"/>
      <c r="P26" s="3"/>
      <c r="Q26" s="3"/>
    </row>
    <row r="27" spans="2:17" x14ac:dyDescent="0.2">
      <c r="B27" s="16"/>
      <c r="C27" s="16"/>
      <c r="D27" s="16"/>
      <c r="E27" s="16"/>
      <c r="F27" s="16"/>
      <c r="G27" s="16"/>
      <c r="H27" s="17"/>
      <c r="I27" s="16"/>
      <c r="J27" s="16"/>
      <c r="K27" s="16"/>
      <c r="L27" s="16"/>
      <c r="M27" s="16"/>
      <c r="N27" s="16"/>
      <c r="O27" s="16"/>
      <c r="P27" s="16"/>
      <c r="Q27" s="16"/>
    </row>
    <row r="28" spans="2:17" x14ac:dyDescent="0.2">
      <c r="B28" s="1"/>
      <c r="C28" s="40" t="s">
        <v>33</v>
      </c>
      <c r="D28" s="13"/>
      <c r="E28" s="13"/>
      <c r="F28" s="13"/>
      <c r="G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2:17" x14ac:dyDescent="0.2">
      <c r="B29" s="13"/>
      <c r="C29" s="13"/>
      <c r="D29" s="1" t="s">
        <v>13</v>
      </c>
      <c r="E29" s="20">
        <v>50</v>
      </c>
      <c r="F29" s="20"/>
      <c r="G29" s="20"/>
      <c r="H29" s="8"/>
      <c r="I29" s="1"/>
      <c r="J29" s="1"/>
      <c r="K29" s="1"/>
      <c r="L29" s="1"/>
      <c r="M29" s="1"/>
      <c r="N29" s="1"/>
      <c r="O29" s="1"/>
      <c r="P29" s="1"/>
      <c r="Q29" s="1"/>
    </row>
    <row r="30" spans="2:17" x14ac:dyDescent="0.2">
      <c r="B30" s="13"/>
      <c r="C30" s="13"/>
      <c r="D30" s="1" t="s">
        <v>14</v>
      </c>
      <c r="E30" s="18">
        <v>1000</v>
      </c>
      <c r="F30" s="18"/>
      <c r="G30" s="18"/>
      <c r="H30" s="8"/>
      <c r="I30" s="1"/>
      <c r="J30" s="1"/>
      <c r="K30" s="1"/>
      <c r="L30" s="1"/>
      <c r="M30" s="1"/>
      <c r="N30" s="1"/>
      <c r="O30" s="1"/>
      <c r="P30" s="1"/>
      <c r="Q30" s="1"/>
    </row>
    <row r="31" spans="2:17" x14ac:dyDescent="0.2">
      <c r="B31" s="13"/>
      <c r="C31" s="13"/>
      <c r="D31" s="2" t="s">
        <v>15</v>
      </c>
      <c r="E31" s="41">
        <f>+E29*E30</f>
        <v>50000</v>
      </c>
      <c r="F31" s="41"/>
      <c r="G31" s="41"/>
      <c r="H31" s="9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2">
      <c r="B32" s="13"/>
      <c r="C32" s="13"/>
      <c r="D32" s="13"/>
      <c r="E32" s="20"/>
      <c r="F32" s="20"/>
      <c r="G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2">
      <c r="B33" s="13"/>
      <c r="C33" s="13"/>
      <c r="D33" s="1" t="s">
        <v>16</v>
      </c>
      <c r="E33" s="41">
        <f>+E20</f>
        <v>10000</v>
      </c>
      <c r="F33" s="41"/>
      <c r="G33" s="41"/>
      <c r="H33" s="8"/>
      <c r="I33" s="1"/>
      <c r="J33" s="1"/>
      <c r="K33" s="1"/>
      <c r="L33" s="1"/>
      <c r="M33" s="1"/>
      <c r="N33" s="1"/>
      <c r="O33" s="1"/>
      <c r="P33" s="1"/>
      <c r="Q33" s="1"/>
    </row>
    <row r="34" spans="2:17" x14ac:dyDescent="0.2">
      <c r="B34" s="21"/>
      <c r="C34" s="13"/>
      <c r="D34" s="2" t="s">
        <v>17</v>
      </c>
      <c r="E34" s="43">
        <f>+E31/E33</f>
        <v>5</v>
      </c>
      <c r="F34" s="43"/>
      <c r="G34" s="4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2">
      <c r="B35" s="16"/>
      <c r="C35" s="16"/>
      <c r="D35" s="16"/>
      <c r="E35" s="16"/>
      <c r="F35" s="16"/>
      <c r="G35" s="16"/>
      <c r="H35" s="17"/>
      <c r="I35" s="16"/>
      <c r="J35" s="16"/>
      <c r="K35" s="16"/>
      <c r="L35" s="16"/>
      <c r="M35" s="16"/>
      <c r="N35" s="16"/>
      <c r="O35" s="16"/>
      <c r="P35" s="16"/>
      <c r="Q35" s="16"/>
    </row>
    <row r="36" spans="2:17" x14ac:dyDescent="0.2">
      <c r="B36" s="13"/>
      <c r="C36" s="40" t="s">
        <v>34</v>
      </c>
      <c r="D36" s="13"/>
      <c r="E36" s="13"/>
      <c r="F36" s="13"/>
      <c r="G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2">
      <c r="B37" s="13"/>
      <c r="C37" s="13"/>
      <c r="D37" s="1" t="s">
        <v>4</v>
      </c>
      <c r="E37" s="18">
        <v>10000</v>
      </c>
      <c r="F37" s="18"/>
      <c r="G37" s="18"/>
      <c r="H37" s="8"/>
      <c r="I37" s="1"/>
      <c r="J37" s="1"/>
      <c r="K37" s="1"/>
      <c r="L37" s="1"/>
      <c r="M37" s="1"/>
      <c r="N37" s="1"/>
      <c r="O37" s="1"/>
      <c r="P37" s="1"/>
      <c r="Q37" s="1"/>
    </row>
    <row r="38" spans="2:17" x14ac:dyDescent="0.2">
      <c r="B38" s="13"/>
      <c r="C38" s="13"/>
      <c r="D38" s="1" t="s">
        <v>5</v>
      </c>
      <c r="E38" s="19">
        <v>100</v>
      </c>
      <c r="F38" s="19"/>
      <c r="G38" s="19"/>
      <c r="H38" s="8"/>
      <c r="I38" s="1"/>
      <c r="J38" s="1"/>
      <c r="K38" s="1"/>
      <c r="L38" s="1"/>
      <c r="M38" s="1"/>
      <c r="N38" s="1"/>
      <c r="O38" s="1"/>
      <c r="P38" s="1"/>
      <c r="Q38" s="1"/>
    </row>
    <row r="39" spans="2:17" x14ac:dyDescent="0.2">
      <c r="B39" s="13"/>
      <c r="C39" s="13"/>
      <c r="D39" s="2" t="s">
        <v>3</v>
      </c>
      <c r="E39" s="44">
        <f>IF(E38=0,0,ROUND(+E37/E38,0))</f>
        <v>100</v>
      </c>
      <c r="F39" s="44"/>
      <c r="G39" s="44"/>
      <c r="H39" s="9"/>
      <c r="I39" s="2"/>
      <c r="J39" s="2"/>
      <c r="K39" s="2"/>
      <c r="L39" s="2"/>
      <c r="M39" s="2"/>
      <c r="N39" s="2"/>
      <c r="O39" s="2"/>
      <c r="P39" s="2"/>
      <c r="Q39" s="2"/>
    </row>
    <row r="40" spans="2:17" x14ac:dyDescent="0.2">
      <c r="B40" s="13"/>
      <c r="C40" s="13"/>
      <c r="D40" s="2"/>
      <c r="E40" s="45"/>
      <c r="F40" s="45"/>
      <c r="G40" s="45"/>
      <c r="H40" s="9"/>
      <c r="I40" s="2"/>
      <c r="J40" s="2"/>
      <c r="K40" s="2"/>
      <c r="L40" s="2"/>
      <c r="M40" s="2"/>
      <c r="N40" s="2"/>
      <c r="O40" s="2"/>
      <c r="P40" s="2"/>
      <c r="Q40" s="2"/>
    </row>
    <row r="41" spans="2:17" x14ac:dyDescent="0.2">
      <c r="B41" s="13"/>
      <c r="C41" s="13"/>
      <c r="D41" s="1" t="s">
        <v>18</v>
      </c>
      <c r="E41" s="22">
        <v>600</v>
      </c>
      <c r="F41" s="22"/>
      <c r="G41" s="22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2">
      <c r="B42" s="13"/>
      <c r="C42" s="13"/>
      <c r="D42" s="1" t="s">
        <v>19</v>
      </c>
      <c r="E42" s="18">
        <f>+E39</f>
        <v>100</v>
      </c>
      <c r="F42" s="18"/>
      <c r="G42" s="18"/>
      <c r="H42" s="8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2">
      <c r="B43" s="13"/>
      <c r="C43" s="13"/>
      <c r="D43" s="1" t="s">
        <v>20</v>
      </c>
      <c r="E43" s="23">
        <f>+E41-E42</f>
        <v>500</v>
      </c>
      <c r="F43" s="23"/>
      <c r="G43" s="2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2">
      <c r="B44" s="13"/>
      <c r="C44" s="13"/>
      <c r="D44" s="1" t="s">
        <v>21</v>
      </c>
      <c r="E44" s="24">
        <f>+E38</f>
        <v>100</v>
      </c>
      <c r="F44" s="24"/>
      <c r="G44" s="24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2">
      <c r="B45" s="7"/>
      <c r="C45" s="13"/>
      <c r="D45" s="1" t="s">
        <v>22</v>
      </c>
      <c r="E45" s="23">
        <f>+E43*E44</f>
        <v>50000</v>
      </c>
      <c r="F45" s="23"/>
      <c r="G45" s="23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2">
      <c r="B46" s="1"/>
      <c r="C46" s="13"/>
      <c r="D46" s="1"/>
      <c r="E46" s="25"/>
      <c r="F46" s="25"/>
      <c r="G46" s="25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2">
      <c r="B47" s="13"/>
      <c r="C47" s="13"/>
      <c r="D47" s="1" t="s">
        <v>23</v>
      </c>
      <c r="E47" s="22">
        <f>+E37</f>
        <v>10000</v>
      </c>
      <c r="F47" s="20"/>
      <c r="G47" s="20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2">
      <c r="B48" s="21"/>
      <c r="C48" s="21"/>
      <c r="D48" s="3" t="s">
        <v>24</v>
      </c>
      <c r="E48" s="46">
        <f>+E45/E47</f>
        <v>5</v>
      </c>
      <c r="F48" s="46"/>
      <c r="G48" s="46"/>
      <c r="H48" s="26"/>
      <c r="I48" s="21"/>
      <c r="J48" s="21"/>
      <c r="K48" s="21"/>
      <c r="L48" s="21"/>
      <c r="M48" s="21"/>
      <c r="N48" s="21"/>
      <c r="O48" s="21"/>
      <c r="P48" s="21"/>
      <c r="Q48" s="21"/>
    </row>
    <row r="49" spans="2:17" x14ac:dyDescent="0.2">
      <c r="B49" s="1"/>
      <c r="C49" s="13"/>
      <c r="D49" s="1"/>
      <c r="E49" s="13"/>
      <c r="F49" s="13"/>
      <c r="G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2:17" x14ac:dyDescent="0.2">
      <c r="B50" s="13"/>
      <c r="C50" s="40" t="s">
        <v>35</v>
      </c>
      <c r="D50" s="13"/>
      <c r="E50" s="13"/>
      <c r="F50" s="13"/>
      <c r="G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2:17" x14ac:dyDescent="0.2">
      <c r="B51" s="13"/>
      <c r="C51" s="13"/>
      <c r="D51" s="1" t="s">
        <v>25</v>
      </c>
      <c r="E51" s="22">
        <v>100000</v>
      </c>
      <c r="F51" s="22"/>
      <c r="G51" s="22"/>
      <c r="H51" s="8"/>
      <c r="I51" s="1"/>
      <c r="J51" s="1"/>
      <c r="K51" s="1"/>
      <c r="L51" s="1"/>
      <c r="M51" s="1"/>
      <c r="N51" s="1"/>
      <c r="O51" s="1"/>
      <c r="P51" s="1"/>
      <c r="Q51" s="1"/>
    </row>
    <row r="52" spans="2:17" x14ac:dyDescent="0.2">
      <c r="B52" s="13"/>
      <c r="C52" s="13"/>
      <c r="D52" s="1" t="s">
        <v>26</v>
      </c>
      <c r="E52" s="27">
        <v>15000</v>
      </c>
      <c r="F52" s="27"/>
      <c r="G52" s="27"/>
      <c r="H52" s="8"/>
      <c r="I52" s="1"/>
      <c r="J52" s="1"/>
      <c r="K52" s="1"/>
      <c r="L52" s="1"/>
      <c r="M52" s="1"/>
      <c r="N52" s="1"/>
      <c r="O52" s="1"/>
      <c r="P52" s="1"/>
      <c r="Q52" s="1"/>
    </row>
    <row r="53" spans="2:17" x14ac:dyDescent="0.2">
      <c r="B53" s="13"/>
      <c r="C53" s="13"/>
      <c r="D53" s="2" t="s">
        <v>27</v>
      </c>
      <c r="E53" s="47">
        <f>+E51-E52</f>
        <v>85000</v>
      </c>
      <c r="F53" s="47"/>
      <c r="G53" s="47"/>
      <c r="H53" s="9"/>
      <c r="I53" s="2"/>
      <c r="J53" s="2"/>
      <c r="K53" s="2"/>
      <c r="L53" s="2"/>
      <c r="M53" s="2"/>
      <c r="N53" s="2"/>
      <c r="O53" s="2"/>
      <c r="P53" s="2"/>
      <c r="Q53" s="2"/>
    </row>
    <row r="54" spans="2:17" x14ac:dyDescent="0.2">
      <c r="B54" s="13"/>
      <c r="C54" s="13"/>
      <c r="D54" s="1" t="s">
        <v>28</v>
      </c>
      <c r="E54" s="27">
        <v>10000</v>
      </c>
      <c r="F54" s="27"/>
      <c r="G54" s="27"/>
      <c r="I54" s="13"/>
      <c r="J54" s="13"/>
      <c r="K54" s="13"/>
      <c r="L54" s="13"/>
      <c r="M54" s="13"/>
      <c r="N54" s="13"/>
      <c r="O54" s="13"/>
      <c r="P54" s="13"/>
      <c r="Q54" s="13"/>
    </row>
    <row r="55" spans="2:17" x14ac:dyDescent="0.2">
      <c r="B55" s="13"/>
      <c r="C55" s="13"/>
      <c r="D55" s="1" t="s">
        <v>29</v>
      </c>
      <c r="E55" s="22">
        <f>+E53-E54</f>
        <v>75000</v>
      </c>
      <c r="F55" s="22"/>
      <c r="G55" s="22"/>
      <c r="H55" s="8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2">
      <c r="B56" s="13"/>
      <c r="C56" s="13"/>
      <c r="D56" s="13"/>
      <c r="E56" s="13"/>
      <c r="F56" s="13"/>
      <c r="G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2:17" x14ac:dyDescent="0.2">
      <c r="B57" s="13"/>
      <c r="C57" s="13"/>
      <c r="D57" s="1" t="s">
        <v>29</v>
      </c>
      <c r="E57" s="18">
        <f>+E55</f>
        <v>75000</v>
      </c>
      <c r="F57" s="24"/>
      <c r="G57" s="24"/>
      <c r="I57" s="13"/>
      <c r="J57" s="13"/>
      <c r="K57" s="13"/>
      <c r="L57" s="13"/>
      <c r="M57" s="13"/>
      <c r="N57" s="13"/>
      <c r="O57" s="13"/>
      <c r="P57" s="13"/>
      <c r="Q57" s="13"/>
    </row>
    <row r="58" spans="2:17" x14ac:dyDescent="0.2">
      <c r="B58" s="13"/>
      <c r="C58" s="13"/>
      <c r="D58" s="1" t="s">
        <v>23</v>
      </c>
      <c r="E58" s="22">
        <f>+E54</f>
        <v>10000</v>
      </c>
      <c r="F58" s="20"/>
      <c r="G58" s="20"/>
      <c r="I58" s="13"/>
      <c r="J58" s="13"/>
      <c r="K58" s="13"/>
      <c r="L58" s="13"/>
      <c r="M58" s="13"/>
      <c r="N58" s="13"/>
      <c r="O58" s="13"/>
      <c r="P58" s="13"/>
      <c r="Q58" s="13"/>
    </row>
    <row r="59" spans="2:17" x14ac:dyDescent="0.2">
      <c r="B59" s="21"/>
      <c r="C59" s="21"/>
      <c r="D59" s="3" t="s">
        <v>30</v>
      </c>
      <c r="E59" s="46">
        <f>+E57/E58</f>
        <v>7.5</v>
      </c>
      <c r="F59" s="46"/>
      <c r="G59" s="46"/>
      <c r="H59" s="26"/>
      <c r="I59" s="21"/>
      <c r="J59" s="21"/>
      <c r="K59" s="21"/>
      <c r="L59" s="21"/>
      <c r="M59" s="21"/>
      <c r="N59" s="21"/>
      <c r="O59" s="21"/>
      <c r="P59" s="21"/>
      <c r="Q59" s="21"/>
    </row>
    <row r="60" spans="2:17" x14ac:dyDescent="0.2">
      <c r="B60" s="12"/>
      <c r="C60" s="12"/>
      <c r="D60" s="12"/>
      <c r="E60" s="12"/>
      <c r="F60" s="12"/>
      <c r="G60" s="12"/>
    </row>
    <row r="61" spans="2:17" s="39" customFormat="1" x14ac:dyDescent="0.2"/>
    <row r="62" spans="2:17" s="39" customFormat="1" x14ac:dyDescent="0.2"/>
    <row r="63" spans="2:17" s="39" customFormat="1" x14ac:dyDescent="0.2"/>
    <row r="64" spans="2:17" s="39" customFormat="1" x14ac:dyDescent="0.2"/>
    <row r="65" s="39" customFormat="1" x14ac:dyDescent="0.2"/>
    <row r="66" s="39" customFormat="1" x14ac:dyDescent="0.2"/>
    <row r="67" s="39" customFormat="1" x14ac:dyDescent="0.2"/>
    <row r="68" s="39" customFormat="1" x14ac:dyDescent="0.2"/>
    <row r="69" s="39" customFormat="1" x14ac:dyDescent="0.2"/>
    <row r="70" s="39" customFormat="1" x14ac:dyDescent="0.2"/>
    <row r="71" s="39" customFormat="1" x14ac:dyDescent="0.2"/>
    <row r="72" s="39" customFormat="1" x14ac:dyDescent="0.2"/>
    <row r="73" s="39" customFormat="1" x14ac:dyDescent="0.2"/>
    <row r="74" s="39" customFormat="1" x14ac:dyDescent="0.2"/>
    <row r="75" s="39" customFormat="1" x14ac:dyDescent="0.2"/>
    <row r="76" s="39" customFormat="1" x14ac:dyDescent="0.2"/>
    <row r="77" s="39" customFormat="1" x14ac:dyDescent="0.2"/>
    <row r="78" s="39" customFormat="1" x14ac:dyDescent="0.2"/>
    <row r="79" s="39" customFormat="1" x14ac:dyDescent="0.2"/>
    <row r="80" s="39" customFormat="1" x14ac:dyDescent="0.2"/>
    <row r="81" s="39" customFormat="1" x14ac:dyDescent="0.2"/>
    <row r="82" s="39" customFormat="1" x14ac:dyDescent="0.2"/>
    <row r="83" s="39" customFormat="1" x14ac:dyDescent="0.2"/>
    <row r="84" s="39" customFormat="1" x14ac:dyDescent="0.2"/>
    <row r="85" s="39" customFormat="1" x14ac:dyDescent="0.2"/>
    <row r="86" s="39" customFormat="1" x14ac:dyDescent="0.2"/>
    <row r="87" s="39" customFormat="1" x14ac:dyDescent="0.2"/>
    <row r="88" s="39" customFormat="1" x14ac:dyDescent="0.2"/>
    <row r="89" s="39" customFormat="1" x14ac:dyDescent="0.2"/>
    <row r="90" s="39" customFormat="1" x14ac:dyDescent="0.2"/>
    <row r="91" s="39" customFormat="1" x14ac:dyDescent="0.2"/>
    <row r="92" s="39" customFormat="1" x14ac:dyDescent="0.2"/>
    <row r="93" s="39" customFormat="1" x14ac:dyDescent="0.2"/>
    <row r="94" s="39" customFormat="1" x14ac:dyDescent="0.2"/>
    <row r="95" s="39" customFormat="1" x14ac:dyDescent="0.2"/>
    <row r="96" s="39" customFormat="1" x14ac:dyDescent="0.2"/>
    <row r="97" s="39" customFormat="1" x14ac:dyDescent="0.2"/>
    <row r="98" s="39" customFormat="1" x14ac:dyDescent="0.2"/>
    <row r="99" s="39" customFormat="1" x14ac:dyDescent="0.2"/>
    <row r="100" s="39" customFormat="1" x14ac:dyDescent="0.2"/>
    <row r="101" s="39" customFormat="1" x14ac:dyDescent="0.2"/>
    <row r="102" s="39" customFormat="1" x14ac:dyDescent="0.2"/>
    <row r="103" s="39" customFormat="1" x14ac:dyDescent="0.2"/>
    <row r="104" s="39" customFormat="1" x14ac:dyDescent="0.2"/>
    <row r="105" s="39" customFormat="1" x14ac:dyDescent="0.2"/>
    <row r="106" s="39" customFormat="1" x14ac:dyDescent="0.2"/>
    <row r="107" s="39" customFormat="1" x14ac:dyDescent="0.2"/>
    <row r="108" s="39" customFormat="1" x14ac:dyDescent="0.2"/>
    <row r="109" s="39" customFormat="1" x14ac:dyDescent="0.2"/>
    <row r="110" s="39" customFormat="1" x14ac:dyDescent="0.2"/>
    <row r="111" s="39" customFormat="1" x14ac:dyDescent="0.2"/>
    <row r="112" s="39" customFormat="1" x14ac:dyDescent="0.2"/>
    <row r="113" s="39" customFormat="1" x14ac:dyDescent="0.2"/>
    <row r="114" s="39" customFormat="1" x14ac:dyDescent="0.2"/>
    <row r="115" s="39" customFormat="1" x14ac:dyDescent="0.2"/>
    <row r="116" s="39" customFormat="1" x14ac:dyDescent="0.2"/>
    <row r="117" s="39" customFormat="1" x14ac:dyDescent="0.2"/>
    <row r="118" s="39" customFormat="1" x14ac:dyDescent="0.2"/>
    <row r="119" s="39" customFormat="1" x14ac:dyDescent="0.2"/>
    <row r="120" s="39" customFormat="1" x14ac:dyDescent="0.2"/>
    <row r="121" s="39" customFormat="1" x14ac:dyDescent="0.2"/>
    <row r="122" s="39" customFormat="1" x14ac:dyDescent="0.2"/>
    <row r="123" s="39" customFormat="1" x14ac:dyDescent="0.2"/>
    <row r="124" s="39" customFormat="1" x14ac:dyDescent="0.2"/>
    <row r="125" s="39" customFormat="1" x14ac:dyDescent="0.2"/>
    <row r="126" s="39" customFormat="1" x14ac:dyDescent="0.2"/>
    <row r="127" s="39" customFormat="1" x14ac:dyDescent="0.2"/>
    <row r="128" s="39" customFormat="1" x14ac:dyDescent="0.2"/>
    <row r="129" s="39" customFormat="1" x14ac:dyDescent="0.2"/>
    <row r="130" s="39" customFormat="1" x14ac:dyDescent="0.2"/>
    <row r="131" s="39" customFormat="1" x14ac:dyDescent="0.2"/>
    <row r="132" s="39" customFormat="1" x14ac:dyDescent="0.2"/>
    <row r="133" s="39" customFormat="1" x14ac:dyDescent="0.2"/>
    <row r="134" s="39" customFormat="1" x14ac:dyDescent="0.2"/>
    <row r="135" s="39" customFormat="1" x14ac:dyDescent="0.2"/>
    <row r="136" s="39" customFormat="1" x14ac:dyDescent="0.2"/>
    <row r="137" s="39" customFormat="1" x14ac:dyDescent="0.2"/>
    <row r="138" s="39" customFormat="1" x14ac:dyDescent="0.2"/>
    <row r="139" s="39" customFormat="1" x14ac:dyDescent="0.2"/>
    <row r="140" s="39" customFormat="1" x14ac:dyDescent="0.2"/>
    <row r="141" s="39" customFormat="1" x14ac:dyDescent="0.2"/>
    <row r="142" s="39" customFormat="1" x14ac:dyDescent="0.2"/>
    <row r="143" s="39" customFormat="1" x14ac:dyDescent="0.2"/>
    <row r="144" s="39" customFormat="1" x14ac:dyDescent="0.2"/>
    <row r="145" s="39" customFormat="1" x14ac:dyDescent="0.2"/>
    <row r="146" s="39" customFormat="1" x14ac:dyDescent="0.2"/>
    <row r="147" s="39" customFormat="1" x14ac:dyDescent="0.2"/>
    <row r="148" s="39" customFormat="1" x14ac:dyDescent="0.2"/>
    <row r="149" s="39" customFormat="1" x14ac:dyDescent="0.2"/>
    <row r="150" s="39" customFormat="1" x14ac:dyDescent="0.2"/>
    <row r="151" s="39" customFormat="1" x14ac:dyDescent="0.2"/>
    <row r="152" s="39" customFormat="1" x14ac:dyDescent="0.2"/>
    <row r="153" s="39" customFormat="1" x14ac:dyDescent="0.2"/>
    <row r="154" s="39" customFormat="1" x14ac:dyDescent="0.2"/>
    <row r="155" s="39" customFormat="1" x14ac:dyDescent="0.2"/>
    <row r="156" s="39" customFormat="1" x14ac:dyDescent="0.2"/>
    <row r="157" s="39" customFormat="1" x14ac:dyDescent="0.2"/>
    <row r="158" s="39" customFormat="1" x14ac:dyDescent="0.2"/>
    <row r="159" s="39" customFormat="1" x14ac:dyDescent="0.2"/>
    <row r="160" s="39" customFormat="1" x14ac:dyDescent="0.2"/>
    <row r="161" s="39" customFormat="1" x14ac:dyDescent="0.2"/>
    <row r="162" s="39" customFormat="1" x14ac:dyDescent="0.2"/>
    <row r="163" s="39" customFormat="1" x14ac:dyDescent="0.2"/>
    <row r="164" s="39" customFormat="1" x14ac:dyDescent="0.2"/>
    <row r="165" s="39" customFormat="1" x14ac:dyDescent="0.2"/>
    <row r="166" s="39" customFormat="1" x14ac:dyDescent="0.2"/>
    <row r="167" s="39" customFormat="1" x14ac:dyDescent="0.2"/>
    <row r="168" s="39" customFormat="1" x14ac:dyDescent="0.2"/>
    <row r="169" s="39" customFormat="1" x14ac:dyDescent="0.2"/>
    <row r="170" s="39" customFormat="1" x14ac:dyDescent="0.2"/>
    <row r="171" s="39" customFormat="1" x14ac:dyDescent="0.2"/>
    <row r="172" s="39" customFormat="1" x14ac:dyDescent="0.2"/>
    <row r="173" s="39" customFormat="1" x14ac:dyDescent="0.2"/>
    <row r="174" s="39" customFormat="1" x14ac:dyDescent="0.2"/>
    <row r="175" s="39" customFormat="1" x14ac:dyDescent="0.2"/>
    <row r="176" s="39" customFormat="1" x14ac:dyDescent="0.2"/>
    <row r="177" s="39" customFormat="1" x14ac:dyDescent="0.2"/>
    <row r="178" s="39" customFormat="1" x14ac:dyDescent="0.2"/>
    <row r="179" s="39" customFormat="1" x14ac:dyDescent="0.2"/>
    <row r="180" s="39" customFormat="1" x14ac:dyDescent="0.2"/>
    <row r="181" s="39" customFormat="1" x14ac:dyDescent="0.2"/>
    <row r="182" s="39" customFormat="1" x14ac:dyDescent="0.2"/>
    <row r="183" s="39" customFormat="1" x14ac:dyDescent="0.2"/>
    <row r="184" s="39" customFormat="1" x14ac:dyDescent="0.2"/>
    <row r="185" s="39" customFormat="1" x14ac:dyDescent="0.2"/>
    <row r="186" s="39" customFormat="1" x14ac:dyDescent="0.2"/>
    <row r="187" s="39" customFormat="1" x14ac:dyDescent="0.2"/>
    <row r="188" s="39" customFormat="1" x14ac:dyDescent="0.2"/>
    <row r="189" s="39" customFormat="1" x14ac:dyDescent="0.2"/>
    <row r="190" s="39" customFormat="1" x14ac:dyDescent="0.2"/>
    <row r="191" s="39" customFormat="1" x14ac:dyDescent="0.2"/>
    <row r="192" s="39" customFormat="1" x14ac:dyDescent="0.2"/>
    <row r="193" s="39" customFormat="1" x14ac:dyDescent="0.2"/>
    <row r="194" s="39" customFormat="1" x14ac:dyDescent="0.2"/>
    <row r="195" s="39" customFormat="1" x14ac:dyDescent="0.2"/>
    <row r="196" s="39" customFormat="1" x14ac:dyDescent="0.2"/>
    <row r="197" s="39" customFormat="1" x14ac:dyDescent="0.2"/>
    <row r="198" s="39" customFormat="1" x14ac:dyDescent="0.2"/>
    <row r="199" s="39" customFormat="1" x14ac:dyDescent="0.2"/>
    <row r="200" s="39" customFormat="1" x14ac:dyDescent="0.2"/>
    <row r="201" s="39" customFormat="1" x14ac:dyDescent="0.2"/>
    <row r="202" s="39" customFormat="1" x14ac:dyDescent="0.2"/>
    <row r="203" s="39" customFormat="1" x14ac:dyDescent="0.2"/>
    <row r="204" s="39" customFormat="1" x14ac:dyDescent="0.2"/>
    <row r="205" s="39" customFormat="1" x14ac:dyDescent="0.2"/>
    <row r="206" s="39" customFormat="1" x14ac:dyDescent="0.2"/>
    <row r="207" s="39" customFormat="1" x14ac:dyDescent="0.2"/>
    <row r="208" s="39" customFormat="1" x14ac:dyDescent="0.2"/>
    <row r="209" s="39" customFormat="1" x14ac:dyDescent="0.2"/>
    <row r="210" s="39" customFormat="1" x14ac:dyDescent="0.2"/>
    <row r="211" s="39" customFormat="1" x14ac:dyDescent="0.2"/>
    <row r="212" s="39" customFormat="1" x14ac:dyDescent="0.2"/>
    <row r="213" s="39" customFormat="1" x14ac:dyDescent="0.2"/>
    <row r="214" s="39" customFormat="1" x14ac:dyDescent="0.2"/>
    <row r="215" s="39" customFormat="1" x14ac:dyDescent="0.2"/>
    <row r="216" s="39" customFormat="1" x14ac:dyDescent="0.2"/>
    <row r="217" s="39" customFormat="1" x14ac:dyDescent="0.2"/>
    <row r="218" s="39" customFormat="1" x14ac:dyDescent="0.2"/>
    <row r="219" s="39" customFormat="1" x14ac:dyDescent="0.2"/>
    <row r="220" s="39" customFormat="1" x14ac:dyDescent="0.2"/>
    <row r="221" s="39" customFormat="1" x14ac:dyDescent="0.2"/>
    <row r="222" s="39" customFormat="1" x14ac:dyDescent="0.2"/>
    <row r="223" s="39" customFormat="1" x14ac:dyDescent="0.2"/>
    <row r="224" s="39" customFormat="1" x14ac:dyDescent="0.2"/>
    <row r="225" s="39" customFormat="1" x14ac:dyDescent="0.2"/>
    <row r="226" s="39" customFormat="1" x14ac:dyDescent="0.2"/>
    <row r="227" s="39" customFormat="1" x14ac:dyDescent="0.2"/>
    <row r="228" s="39" customFormat="1" x14ac:dyDescent="0.2"/>
    <row r="229" s="39" customFormat="1" x14ac:dyDescent="0.2"/>
    <row r="230" s="39" customFormat="1" x14ac:dyDescent="0.2"/>
    <row r="231" s="39" customFormat="1" x14ac:dyDescent="0.2"/>
    <row r="232" s="39" customFormat="1" x14ac:dyDescent="0.2"/>
    <row r="233" s="39" customFormat="1" x14ac:dyDescent="0.2"/>
    <row r="234" s="39" customFormat="1" x14ac:dyDescent="0.2"/>
    <row r="235" s="39" customFormat="1" x14ac:dyDescent="0.2"/>
    <row r="236" s="39" customFormat="1" x14ac:dyDescent="0.2"/>
    <row r="237" s="39" customFormat="1" x14ac:dyDescent="0.2"/>
    <row r="238" s="39" customFormat="1" x14ac:dyDescent="0.2"/>
    <row r="239" s="39" customFormat="1" x14ac:dyDescent="0.2"/>
    <row r="240" s="39" customFormat="1" x14ac:dyDescent="0.2"/>
    <row r="241" s="39" customFormat="1" x14ac:dyDescent="0.2"/>
    <row r="242" s="39" customFormat="1" x14ac:dyDescent="0.2"/>
    <row r="243" s="39" customFormat="1" x14ac:dyDescent="0.2"/>
    <row r="244" s="39" customFormat="1" x14ac:dyDescent="0.2"/>
    <row r="245" s="39" customFormat="1" x14ac:dyDescent="0.2"/>
    <row r="246" s="39" customFormat="1" x14ac:dyDescent="0.2"/>
    <row r="247" s="39" customFormat="1" x14ac:dyDescent="0.2"/>
    <row r="248" s="39" customFormat="1" x14ac:dyDescent="0.2"/>
    <row r="249" s="39" customFormat="1" x14ac:dyDescent="0.2"/>
    <row r="250" s="39" customFormat="1" x14ac:dyDescent="0.2"/>
    <row r="251" s="39" customFormat="1" x14ac:dyDescent="0.2"/>
    <row r="252" s="39" customFormat="1" x14ac:dyDescent="0.2"/>
    <row r="253" s="39" customFormat="1" x14ac:dyDescent="0.2"/>
    <row r="254" s="39" customFormat="1" x14ac:dyDescent="0.2"/>
    <row r="255" s="39" customFormat="1" x14ac:dyDescent="0.2"/>
    <row r="256" s="39" customFormat="1" x14ac:dyDescent="0.2"/>
    <row r="257" s="39" customFormat="1" x14ac:dyDescent="0.2"/>
    <row r="258" s="39" customFormat="1" x14ac:dyDescent="0.2"/>
    <row r="259" s="39" customFormat="1" x14ac:dyDescent="0.2"/>
    <row r="260" s="39" customFormat="1" x14ac:dyDescent="0.2"/>
    <row r="261" s="39" customFormat="1" x14ac:dyDescent="0.2"/>
    <row r="262" s="39" customFormat="1" x14ac:dyDescent="0.2"/>
    <row r="263" s="39" customFormat="1" x14ac:dyDescent="0.2"/>
    <row r="264" s="39" customFormat="1" x14ac:dyDescent="0.2"/>
    <row r="265" s="39" customFormat="1" x14ac:dyDescent="0.2"/>
    <row r="266" s="39" customFormat="1" x14ac:dyDescent="0.2"/>
    <row r="267" s="39" customFormat="1" x14ac:dyDescent="0.2"/>
    <row r="268" s="39" customFormat="1" x14ac:dyDescent="0.2"/>
    <row r="269" s="39" customFormat="1" x14ac:dyDescent="0.2"/>
    <row r="270" s="39" customFormat="1" x14ac:dyDescent="0.2"/>
    <row r="271" s="39" customFormat="1" x14ac:dyDescent="0.2"/>
    <row r="272" s="39" customFormat="1" x14ac:dyDescent="0.2"/>
    <row r="273" s="39" customFormat="1" x14ac:dyDescent="0.2"/>
    <row r="274" s="39" customFormat="1" x14ac:dyDescent="0.2"/>
    <row r="275" s="39" customFormat="1" x14ac:dyDescent="0.2"/>
    <row r="276" s="39" customFormat="1" x14ac:dyDescent="0.2"/>
    <row r="277" s="39" customFormat="1" x14ac:dyDescent="0.2"/>
    <row r="278" s="39" customFormat="1" x14ac:dyDescent="0.2"/>
    <row r="279" s="39" customFormat="1" x14ac:dyDescent="0.2"/>
    <row r="280" s="39" customFormat="1" x14ac:dyDescent="0.2"/>
    <row r="281" s="39" customFormat="1" x14ac:dyDescent="0.2"/>
    <row r="282" s="39" customFormat="1" x14ac:dyDescent="0.2"/>
    <row r="283" s="39" customFormat="1" x14ac:dyDescent="0.2"/>
    <row r="284" s="39" customFormat="1" x14ac:dyDescent="0.2"/>
    <row r="285" s="39" customFormat="1" x14ac:dyDescent="0.2"/>
    <row r="286" s="39" customFormat="1" x14ac:dyDescent="0.2"/>
    <row r="287" s="39" customFormat="1" x14ac:dyDescent="0.2"/>
    <row r="288" s="39" customFormat="1" x14ac:dyDescent="0.2"/>
    <row r="289" s="39" customFormat="1" x14ac:dyDescent="0.2"/>
    <row r="290" s="39" customFormat="1" x14ac:dyDescent="0.2"/>
    <row r="291" s="39" customFormat="1" x14ac:dyDescent="0.2"/>
    <row r="292" s="39" customFormat="1" x14ac:dyDescent="0.2"/>
    <row r="293" s="39" customFormat="1" x14ac:dyDescent="0.2"/>
    <row r="294" s="39" customFormat="1" x14ac:dyDescent="0.2"/>
    <row r="295" s="39" customFormat="1" x14ac:dyDescent="0.2"/>
    <row r="296" s="39" customFormat="1" x14ac:dyDescent="0.2"/>
    <row r="297" s="39" customFormat="1" x14ac:dyDescent="0.2"/>
    <row r="298" s="39" customFormat="1" x14ac:dyDescent="0.2"/>
    <row r="299" s="39" customFormat="1" x14ac:dyDescent="0.2"/>
    <row r="300" s="39" customFormat="1" x14ac:dyDescent="0.2"/>
    <row r="301" s="39" customFormat="1" x14ac:dyDescent="0.2"/>
    <row r="302" s="39" customFormat="1" x14ac:dyDescent="0.2"/>
    <row r="303" s="39" customFormat="1" x14ac:dyDescent="0.2"/>
    <row r="304" s="39" customFormat="1" x14ac:dyDescent="0.2"/>
    <row r="305" s="39" customFormat="1" x14ac:dyDescent="0.2"/>
    <row r="306" s="39" customFormat="1" x14ac:dyDescent="0.2"/>
    <row r="307" s="39" customFormat="1" x14ac:dyDescent="0.2"/>
    <row r="308" s="39" customFormat="1" x14ac:dyDescent="0.2"/>
    <row r="309" s="39" customFormat="1" x14ac:dyDescent="0.2"/>
    <row r="310" s="39" customFormat="1" x14ac:dyDescent="0.2"/>
    <row r="311" s="39" customFormat="1" x14ac:dyDescent="0.2"/>
    <row r="312" s="39" customFormat="1" x14ac:dyDescent="0.2"/>
    <row r="313" s="39" customFormat="1" x14ac:dyDescent="0.2"/>
    <row r="314" s="39" customFormat="1" x14ac:dyDescent="0.2"/>
    <row r="315" s="39" customFormat="1" x14ac:dyDescent="0.2"/>
    <row r="316" s="39" customFormat="1" x14ac:dyDescent="0.2"/>
    <row r="317" s="39" customFormat="1" x14ac:dyDescent="0.2"/>
    <row r="318" s="39" customFormat="1" x14ac:dyDescent="0.2"/>
    <row r="319" s="39" customFormat="1" x14ac:dyDescent="0.2"/>
    <row r="320" s="39" customFormat="1" x14ac:dyDescent="0.2"/>
    <row r="321" s="39" customFormat="1" x14ac:dyDescent="0.2"/>
    <row r="322" s="39" customFormat="1" x14ac:dyDescent="0.2"/>
    <row r="323" s="39" customFormat="1" x14ac:dyDescent="0.2"/>
    <row r="324" s="39" customFormat="1" x14ac:dyDescent="0.2"/>
    <row r="325" s="39" customFormat="1" x14ac:dyDescent="0.2"/>
    <row r="326" s="39" customFormat="1" x14ac:dyDescent="0.2"/>
    <row r="327" s="39" customFormat="1" x14ac:dyDescent="0.2"/>
    <row r="328" s="39" customFormat="1" x14ac:dyDescent="0.2"/>
    <row r="329" s="39" customFormat="1" x14ac:dyDescent="0.2"/>
    <row r="330" s="39" customFormat="1" x14ac:dyDescent="0.2"/>
    <row r="331" s="39" customFormat="1" x14ac:dyDescent="0.2"/>
    <row r="332" s="39" customFormat="1" x14ac:dyDescent="0.2"/>
    <row r="333" s="39" customFormat="1" x14ac:dyDescent="0.2"/>
    <row r="334" s="39" customFormat="1" x14ac:dyDescent="0.2"/>
    <row r="335" s="39" customFormat="1" x14ac:dyDescent="0.2"/>
    <row r="336" s="39" customFormat="1" x14ac:dyDescent="0.2"/>
    <row r="337" s="39" customFormat="1" x14ac:dyDescent="0.2"/>
    <row r="338" s="39" customFormat="1" x14ac:dyDescent="0.2"/>
    <row r="339" s="39" customFormat="1" x14ac:dyDescent="0.2"/>
    <row r="340" s="39" customFormat="1" x14ac:dyDescent="0.2"/>
    <row r="341" s="39" customFormat="1" x14ac:dyDescent="0.2"/>
    <row r="342" s="39" customFormat="1" x14ac:dyDescent="0.2"/>
    <row r="343" s="39" customFormat="1" x14ac:dyDescent="0.2"/>
    <row r="344" s="39" customFormat="1" x14ac:dyDescent="0.2"/>
    <row r="345" s="39" customFormat="1" x14ac:dyDescent="0.2"/>
    <row r="346" s="39" customFormat="1" x14ac:dyDescent="0.2"/>
    <row r="347" s="39" customFormat="1" x14ac:dyDescent="0.2"/>
    <row r="348" s="39" customFormat="1" x14ac:dyDescent="0.2"/>
    <row r="349" s="39" customFormat="1" x14ac:dyDescent="0.2"/>
    <row r="350" s="39" customFormat="1" x14ac:dyDescent="0.2"/>
    <row r="351" s="39" customFormat="1" x14ac:dyDescent="0.2"/>
    <row r="352" s="39" customFormat="1" x14ac:dyDescent="0.2"/>
    <row r="353" s="39" customFormat="1" x14ac:dyDescent="0.2"/>
    <row r="354" s="39" customFormat="1" x14ac:dyDescent="0.2"/>
    <row r="355" s="39" customFormat="1" x14ac:dyDescent="0.2"/>
    <row r="356" s="39" customFormat="1" x14ac:dyDescent="0.2"/>
    <row r="357" s="39" customFormat="1" x14ac:dyDescent="0.2"/>
    <row r="358" s="39" customFormat="1" x14ac:dyDescent="0.2"/>
    <row r="359" s="39" customFormat="1" x14ac:dyDescent="0.2"/>
    <row r="360" s="39" customFormat="1" x14ac:dyDescent="0.2"/>
    <row r="361" s="39" customFormat="1" x14ac:dyDescent="0.2"/>
    <row r="362" s="39" customFormat="1" x14ac:dyDescent="0.2"/>
    <row r="363" s="39" customFormat="1" x14ac:dyDescent="0.2"/>
    <row r="364" s="39" customFormat="1" x14ac:dyDescent="0.2"/>
    <row r="365" s="39" customFormat="1" x14ac:dyDescent="0.2"/>
    <row r="366" s="39" customFormat="1" x14ac:dyDescent="0.2"/>
    <row r="367" s="39" customFormat="1" x14ac:dyDescent="0.2"/>
    <row r="368" s="39" customFormat="1" x14ac:dyDescent="0.2"/>
    <row r="369" s="39" customFormat="1" x14ac:dyDescent="0.2"/>
    <row r="370" s="39" customFormat="1" x14ac:dyDescent="0.2"/>
    <row r="371" s="39" customFormat="1" x14ac:dyDescent="0.2"/>
    <row r="372" s="39" customFormat="1" x14ac:dyDescent="0.2"/>
    <row r="373" s="39" customFormat="1" x14ac:dyDescent="0.2"/>
    <row r="374" s="39" customFormat="1" x14ac:dyDescent="0.2"/>
    <row r="375" s="39" customFormat="1" x14ac:dyDescent="0.2"/>
    <row r="376" s="39" customFormat="1" x14ac:dyDescent="0.2"/>
    <row r="377" s="39" customFormat="1" x14ac:dyDescent="0.2"/>
    <row r="378" s="39" customFormat="1" x14ac:dyDescent="0.2"/>
    <row r="379" s="39" customFormat="1" x14ac:dyDescent="0.2"/>
    <row r="380" s="39" customFormat="1" x14ac:dyDescent="0.2"/>
    <row r="381" s="39" customFormat="1" x14ac:dyDescent="0.2"/>
    <row r="382" s="39" customFormat="1" x14ac:dyDescent="0.2"/>
    <row r="383" s="39" customFormat="1" x14ac:dyDescent="0.2"/>
    <row r="384" s="39" customFormat="1" x14ac:dyDescent="0.2"/>
    <row r="385" s="39" customFormat="1" x14ac:dyDescent="0.2"/>
    <row r="386" s="39" customFormat="1" x14ac:dyDescent="0.2"/>
    <row r="387" s="39" customFormat="1" x14ac:dyDescent="0.2"/>
    <row r="388" s="39" customFormat="1" x14ac:dyDescent="0.2"/>
    <row r="389" s="39" customFormat="1" x14ac:dyDescent="0.2"/>
    <row r="390" s="39" customFormat="1" x14ac:dyDescent="0.2"/>
    <row r="391" s="39" customFormat="1" x14ac:dyDescent="0.2"/>
    <row r="392" s="39" customFormat="1" x14ac:dyDescent="0.2"/>
    <row r="393" s="39" customFormat="1" x14ac:dyDescent="0.2"/>
    <row r="394" s="39" customFormat="1" x14ac:dyDescent="0.2"/>
    <row r="395" s="39" customFormat="1" x14ac:dyDescent="0.2"/>
    <row r="396" s="39" customFormat="1" x14ac:dyDescent="0.2"/>
    <row r="397" s="39" customFormat="1" x14ac:dyDescent="0.2"/>
    <row r="398" s="39" customFormat="1" x14ac:dyDescent="0.2"/>
    <row r="399" s="39" customFormat="1" x14ac:dyDescent="0.2"/>
    <row r="400" s="39" customFormat="1" x14ac:dyDescent="0.2"/>
    <row r="401" s="39" customFormat="1" x14ac:dyDescent="0.2"/>
    <row r="402" s="39" customFormat="1" x14ac:dyDescent="0.2"/>
    <row r="403" s="39" customFormat="1" x14ac:dyDescent="0.2"/>
    <row r="404" s="39" customFormat="1" x14ac:dyDescent="0.2"/>
    <row r="405" s="39" customFormat="1" x14ac:dyDescent="0.2"/>
    <row r="406" s="39" customFormat="1" x14ac:dyDescent="0.2"/>
    <row r="407" s="39" customFormat="1" x14ac:dyDescent="0.2"/>
    <row r="408" s="39" customFormat="1" x14ac:dyDescent="0.2"/>
    <row r="409" s="39" customFormat="1" x14ac:dyDescent="0.2"/>
    <row r="410" s="39" customFormat="1" x14ac:dyDescent="0.2"/>
    <row r="411" s="39" customFormat="1" x14ac:dyDescent="0.2"/>
    <row r="412" s="39" customFormat="1" x14ac:dyDescent="0.2"/>
    <row r="413" s="39" customFormat="1" x14ac:dyDescent="0.2"/>
    <row r="414" s="39" customFormat="1" x14ac:dyDescent="0.2"/>
    <row r="415" s="39" customFormat="1" x14ac:dyDescent="0.2"/>
    <row r="416" s="39" customFormat="1" x14ac:dyDescent="0.2"/>
    <row r="417" s="39" customFormat="1" x14ac:dyDescent="0.2"/>
    <row r="418" s="39" customFormat="1" x14ac:dyDescent="0.2"/>
    <row r="419" s="39" customFormat="1" x14ac:dyDescent="0.2"/>
    <row r="420" s="39" customFormat="1" x14ac:dyDescent="0.2"/>
    <row r="421" s="39" customFormat="1" x14ac:dyDescent="0.2"/>
    <row r="422" s="39" customFormat="1" x14ac:dyDescent="0.2"/>
    <row r="423" s="39" customFormat="1" x14ac:dyDescent="0.2"/>
    <row r="424" s="39" customFormat="1" x14ac:dyDescent="0.2"/>
    <row r="425" s="39" customFormat="1" x14ac:dyDescent="0.2"/>
    <row r="426" s="39" customFormat="1" x14ac:dyDescent="0.2"/>
    <row r="427" s="39" customFormat="1" x14ac:dyDescent="0.2"/>
    <row r="428" s="39" customFormat="1" x14ac:dyDescent="0.2"/>
    <row r="429" s="39" customFormat="1" x14ac:dyDescent="0.2"/>
    <row r="430" s="39" customFormat="1" x14ac:dyDescent="0.2"/>
    <row r="431" s="39" customFormat="1" x14ac:dyDescent="0.2"/>
    <row r="432" s="39" customFormat="1" x14ac:dyDescent="0.2"/>
    <row r="433" s="39" customFormat="1" x14ac:dyDescent="0.2"/>
    <row r="434" s="39" customFormat="1" x14ac:dyDescent="0.2"/>
    <row r="435" s="39" customFormat="1" x14ac:dyDescent="0.2"/>
    <row r="436" s="39" customFormat="1" x14ac:dyDescent="0.2"/>
    <row r="437" s="39" customFormat="1" x14ac:dyDescent="0.2"/>
    <row r="438" s="39" customFormat="1" x14ac:dyDescent="0.2"/>
    <row r="439" s="39" customFormat="1" x14ac:dyDescent="0.2"/>
    <row r="440" s="39" customFormat="1" x14ac:dyDescent="0.2"/>
    <row r="441" s="39" customFormat="1" x14ac:dyDescent="0.2"/>
    <row r="442" s="39" customFormat="1" x14ac:dyDescent="0.2"/>
    <row r="443" s="39" customFormat="1" x14ac:dyDescent="0.2"/>
    <row r="444" s="39" customFormat="1" x14ac:dyDescent="0.2"/>
    <row r="445" s="39" customFormat="1" x14ac:dyDescent="0.2"/>
    <row r="446" s="39" customFormat="1" x14ac:dyDescent="0.2"/>
    <row r="447" s="39" customFormat="1" x14ac:dyDescent="0.2"/>
    <row r="448" s="39" customFormat="1" x14ac:dyDescent="0.2"/>
    <row r="449" s="39" customFormat="1" x14ac:dyDescent="0.2"/>
    <row r="450" s="39" customFormat="1" x14ac:dyDescent="0.2"/>
    <row r="451" s="39" customFormat="1" x14ac:dyDescent="0.2"/>
    <row r="452" s="39" customFormat="1" x14ac:dyDescent="0.2"/>
    <row r="453" s="39" customFormat="1" x14ac:dyDescent="0.2"/>
    <row r="454" s="39" customFormat="1" x14ac:dyDescent="0.2"/>
    <row r="455" s="39" customFormat="1" x14ac:dyDescent="0.2"/>
    <row r="456" s="39" customFormat="1" x14ac:dyDescent="0.2"/>
    <row r="457" s="39" customFormat="1" x14ac:dyDescent="0.2"/>
    <row r="458" s="39" customFormat="1" x14ac:dyDescent="0.2"/>
    <row r="459" s="39" customFormat="1" x14ac:dyDescent="0.2"/>
    <row r="460" s="39" customFormat="1" x14ac:dyDescent="0.2"/>
    <row r="461" s="39" customFormat="1" x14ac:dyDescent="0.2"/>
    <row r="462" s="39" customFormat="1" x14ac:dyDescent="0.2"/>
    <row r="463" s="39" customFormat="1" x14ac:dyDescent="0.2"/>
    <row r="464" s="39" customFormat="1" x14ac:dyDescent="0.2"/>
    <row r="465" s="39" customFormat="1" x14ac:dyDescent="0.2"/>
    <row r="466" s="39" customFormat="1" x14ac:dyDescent="0.2"/>
    <row r="467" s="39" customFormat="1" x14ac:dyDescent="0.2"/>
    <row r="468" s="39" customFormat="1" x14ac:dyDescent="0.2"/>
    <row r="469" s="39" customFormat="1" x14ac:dyDescent="0.2"/>
    <row r="470" s="39" customFormat="1" x14ac:dyDescent="0.2"/>
    <row r="471" s="39" customFormat="1" x14ac:dyDescent="0.2"/>
    <row r="472" s="39" customFormat="1" x14ac:dyDescent="0.2"/>
    <row r="473" s="39" customFormat="1" x14ac:dyDescent="0.2"/>
    <row r="474" s="39" customFormat="1" x14ac:dyDescent="0.2"/>
    <row r="475" s="39" customFormat="1" x14ac:dyDescent="0.2"/>
    <row r="476" s="39" customFormat="1" x14ac:dyDescent="0.2"/>
    <row r="477" s="39" customFormat="1" x14ac:dyDescent="0.2"/>
    <row r="478" s="39" customFormat="1" x14ac:dyDescent="0.2"/>
    <row r="479" s="39" customFormat="1" x14ac:dyDescent="0.2"/>
    <row r="480" s="39" customFormat="1" x14ac:dyDescent="0.2"/>
    <row r="481" s="39" customFormat="1" x14ac:dyDescent="0.2"/>
    <row r="482" s="39" customFormat="1" x14ac:dyDescent="0.2"/>
    <row r="483" s="39" customFormat="1" x14ac:dyDescent="0.2"/>
    <row r="484" s="39" customFormat="1" x14ac:dyDescent="0.2"/>
    <row r="485" s="39" customFormat="1" x14ac:dyDescent="0.2"/>
    <row r="486" s="39" customFormat="1" x14ac:dyDescent="0.2"/>
    <row r="487" s="39" customFormat="1" x14ac:dyDescent="0.2"/>
    <row r="488" s="39" customFormat="1" x14ac:dyDescent="0.2"/>
    <row r="489" s="39" customFormat="1" x14ac:dyDescent="0.2"/>
    <row r="490" s="39" customFormat="1" x14ac:dyDescent="0.2"/>
    <row r="491" s="39" customFormat="1" x14ac:dyDescent="0.2"/>
    <row r="492" s="39" customFormat="1" x14ac:dyDescent="0.2"/>
    <row r="493" s="39" customFormat="1" x14ac:dyDescent="0.2"/>
    <row r="494" s="39" customFormat="1" x14ac:dyDescent="0.2"/>
    <row r="495" s="39" customFormat="1" x14ac:dyDescent="0.2"/>
    <row r="496" s="39" customFormat="1" x14ac:dyDescent="0.2"/>
    <row r="497" s="39" customFormat="1" x14ac:dyDescent="0.2"/>
    <row r="498" s="39" customFormat="1" x14ac:dyDescent="0.2"/>
    <row r="499" s="39" customFormat="1" x14ac:dyDescent="0.2"/>
    <row r="500" s="39" customFormat="1" x14ac:dyDescent="0.2"/>
    <row r="501" s="39" customFormat="1" x14ac:dyDescent="0.2"/>
    <row r="502" s="39" customFormat="1" x14ac:dyDescent="0.2"/>
    <row r="503" s="39" customFormat="1" x14ac:dyDescent="0.2"/>
    <row r="504" s="39" customFormat="1" x14ac:dyDescent="0.2"/>
    <row r="505" s="39" customFormat="1" x14ac:dyDescent="0.2"/>
    <row r="506" s="39" customFormat="1" x14ac:dyDescent="0.2"/>
    <row r="507" s="39" customFormat="1" x14ac:dyDescent="0.2"/>
    <row r="508" s="39" customFormat="1" x14ac:dyDescent="0.2"/>
    <row r="509" s="39" customFormat="1" x14ac:dyDescent="0.2"/>
    <row r="510" s="39" customFormat="1" x14ac:dyDescent="0.2"/>
    <row r="511" s="39" customFormat="1" x14ac:dyDescent="0.2"/>
    <row r="512" s="39" customFormat="1" x14ac:dyDescent="0.2"/>
    <row r="513" s="39" customFormat="1" x14ac:dyDescent="0.2"/>
    <row r="514" s="39" customFormat="1" x14ac:dyDescent="0.2"/>
    <row r="515" s="39" customFormat="1" x14ac:dyDescent="0.2"/>
    <row r="516" s="39" customFormat="1" x14ac:dyDescent="0.2"/>
    <row r="517" s="39" customFormat="1" x14ac:dyDescent="0.2"/>
    <row r="518" s="39" customFormat="1" x14ac:dyDescent="0.2"/>
    <row r="519" s="39" customFormat="1" x14ac:dyDescent="0.2"/>
    <row r="520" s="39" customFormat="1" x14ac:dyDescent="0.2"/>
    <row r="521" s="39" customFormat="1" x14ac:dyDescent="0.2"/>
    <row r="522" s="39" customFormat="1" x14ac:dyDescent="0.2"/>
    <row r="523" s="39" customFormat="1" x14ac:dyDescent="0.2"/>
    <row r="524" s="39" customFormat="1" x14ac:dyDescent="0.2"/>
    <row r="525" s="39" customFormat="1" x14ac:dyDescent="0.2"/>
    <row r="526" s="39" customFormat="1" x14ac:dyDescent="0.2"/>
    <row r="527" s="39" customFormat="1" x14ac:dyDescent="0.2"/>
    <row r="528" s="39" customFormat="1" x14ac:dyDescent="0.2"/>
    <row r="529" s="39" customFormat="1" x14ac:dyDescent="0.2"/>
    <row r="530" s="39" customFormat="1" x14ac:dyDescent="0.2"/>
    <row r="531" s="39" customFormat="1" x14ac:dyDescent="0.2"/>
  </sheetData>
  <mergeCells count="37">
    <mergeCell ref="E59:G59"/>
    <mergeCell ref="E52:G52"/>
    <mergeCell ref="E53:G53"/>
    <mergeCell ref="E54:G54"/>
    <mergeCell ref="E55:G55"/>
    <mergeCell ref="E57:G57"/>
    <mergeCell ref="E58:G58"/>
    <mergeCell ref="E43:G43"/>
    <mergeCell ref="E44:G44"/>
    <mergeCell ref="E45:G45"/>
    <mergeCell ref="E47:G47"/>
    <mergeCell ref="E48:G48"/>
    <mergeCell ref="E51:G51"/>
    <mergeCell ref="E34:G34"/>
    <mergeCell ref="E37:G37"/>
    <mergeCell ref="E38:G38"/>
    <mergeCell ref="E39:G39"/>
    <mergeCell ref="E41:G41"/>
    <mergeCell ref="E42:G42"/>
    <mergeCell ref="E29:G29"/>
    <mergeCell ref="E30:G30"/>
    <mergeCell ref="E33:G33"/>
    <mergeCell ref="E31:G31"/>
    <mergeCell ref="E32:F32"/>
    <mergeCell ref="E20:G20"/>
    <mergeCell ref="E21:G21"/>
    <mergeCell ref="E22:G22"/>
    <mergeCell ref="E23:F23"/>
    <mergeCell ref="E24:G24"/>
    <mergeCell ref="E25:G25"/>
    <mergeCell ref="E26:G26"/>
    <mergeCell ref="E13:G13"/>
    <mergeCell ref="E14:G14"/>
    <mergeCell ref="E15:G15"/>
    <mergeCell ref="E16:F16"/>
    <mergeCell ref="E17:G17"/>
    <mergeCell ref="B10:Q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Briana Mackey</dc:creator>
  <cp:lastModifiedBy>Briana Mackey</cp:lastModifiedBy>
  <dcterms:created xsi:type="dcterms:W3CDTF">2024-06-17T23:32:59Z</dcterms:created>
  <dcterms:modified xsi:type="dcterms:W3CDTF">2024-06-17T23:58:20Z</dcterms:modified>
</cp:coreProperties>
</file>